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вопроса'!$A$5:$AG$16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G14" i="1" l="1"/>
  <c r="AG7" i="1" l="1"/>
  <c r="AG8" i="1"/>
  <c r="AG9" i="1"/>
  <c r="AG10" i="1"/>
  <c r="AG11" i="1"/>
  <c r="S15" i="1" l="1"/>
  <c r="F12" i="1"/>
  <c r="F15" i="1" s="1"/>
  <c r="E12" i="1"/>
  <c r="E15" i="1" s="1"/>
  <c r="AF12" i="1"/>
  <c r="AF15" i="1" s="1"/>
  <c r="AE12" i="1"/>
  <c r="AE15" i="1" s="1"/>
  <c r="AD12" i="1"/>
  <c r="AD15" i="1" s="1"/>
  <c r="AC12" i="1"/>
  <c r="AC15" i="1" s="1"/>
  <c r="AB12" i="1"/>
  <c r="AB15" i="1" s="1"/>
  <c r="AA12" i="1"/>
  <c r="AA15" i="1" s="1"/>
  <c r="Z12" i="1"/>
  <c r="Z15" i="1" s="1"/>
  <c r="Y12" i="1"/>
  <c r="Y15" i="1" s="1"/>
  <c r="X12" i="1"/>
  <c r="X15" i="1" s="1"/>
  <c r="W12" i="1"/>
  <c r="W15" i="1" s="1"/>
  <c r="V12" i="1"/>
  <c r="V15" i="1" s="1"/>
  <c r="U12" i="1"/>
  <c r="U15" i="1" s="1"/>
  <c r="T12" i="1"/>
  <c r="T15" i="1" s="1"/>
  <c r="R12" i="1"/>
  <c r="R15" i="1" s="1"/>
  <c r="Q12" i="1"/>
  <c r="Q15" i="1" s="1"/>
  <c r="P12" i="1"/>
  <c r="P15" i="1" s="1"/>
  <c r="O12" i="1"/>
  <c r="O15" i="1" s="1"/>
  <c r="N12" i="1"/>
  <c r="N15" i="1" s="1"/>
  <c r="M12" i="1"/>
  <c r="M15" i="1" s="1"/>
  <c r="L12" i="1"/>
  <c r="L15" i="1" s="1"/>
  <c r="K12" i="1"/>
  <c r="K15" i="1" s="1"/>
  <c r="J12" i="1"/>
  <c r="J15" i="1" s="1"/>
  <c r="I12" i="1"/>
  <c r="I15" i="1" s="1"/>
  <c r="H12" i="1"/>
  <c r="H15" i="1" s="1"/>
  <c r="G12" i="1"/>
  <c r="G15" i="1" s="1"/>
  <c r="D12" i="1"/>
  <c r="AG6" i="1"/>
  <c r="AG12" i="1" l="1"/>
  <c r="AG15" i="1" s="1"/>
  <c r="I16" i="1" s="1"/>
  <c r="D15" i="1"/>
  <c r="R16" i="1" l="1"/>
  <c r="S16" i="1"/>
  <c r="X16" i="1"/>
  <c r="P16" i="1"/>
  <c r="AE16" i="1"/>
  <c r="V16" i="1"/>
  <c r="W16" i="1"/>
  <c r="E16" i="1"/>
  <c r="Q16" i="1"/>
  <c r="N16" i="1"/>
  <c r="AC16" i="1"/>
  <c r="L16" i="1"/>
  <c r="K16" i="1"/>
  <c r="T16" i="1"/>
  <c r="O16" i="1"/>
  <c r="M16" i="1"/>
  <c r="F16" i="1"/>
  <c r="AD16" i="1"/>
  <c r="Y16" i="1"/>
  <c r="H16" i="1"/>
  <c r="G16" i="1"/>
  <c r="D16" i="1"/>
  <c r="AF16" i="1"/>
  <c r="AA16" i="1"/>
  <c r="Z16" i="1"/>
  <c r="U16" i="1"/>
  <c r="AB16" i="1"/>
  <c r="J16" i="1"/>
  <c r="AG16" i="1" l="1"/>
</calcChain>
</file>

<file path=xl/sharedStrings.xml><?xml version="1.0" encoding="utf-8"?>
<sst xmlns="http://schemas.openxmlformats.org/spreadsheetml/2006/main" count="45" uniqueCount="45">
  <si>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</si>
  <si>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</si>
  <si>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</si>
  <si>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</si>
  <si>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</si>
  <si>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</si>
  <si>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</si>
  <si>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0003.0008.0086.0537 Государоственная политика в налоговой сфере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</si>
  <si>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</si>
  <si>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</si>
  <si>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</si>
  <si>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</si>
  <si>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</si>
  <si>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</si>
  <si>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</si>
  <si>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</si>
  <si>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</si>
  <si>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 xml:space="preserve">0003.0008.0086.0553 Актуализация сведений об объектах налогообложения 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</si>
  <si>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</si>
  <si>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</si>
  <si>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</si>
  <si>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</si>
  <si>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</si>
  <si>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</si>
  <si>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</si>
  <si>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</si>
  <si>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</si>
  <si>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</si>
  <si>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</si>
  <si>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</si>
  <si>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</si>
  <si>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Межрайонная ИФНС России №2 по Ивановской области</t>
  </si>
  <si>
    <t>Межрайонная ИФНС России №3 по Ивановской области</t>
  </si>
  <si>
    <t>Межрайонная ИФНС России №4 по Ивановской области</t>
  </si>
  <si>
    <t>Межрайонная ИФНС России №5 по Ивановской области</t>
  </si>
  <si>
    <t>Межрайонная ИФНС России №6 по Ивановской области</t>
  </si>
  <si>
    <t>Инспекция ФНС России по г.Иваново</t>
  </si>
  <si>
    <t>ВСЕГО ПО ИНСПЕКЦИЯМ:</t>
  </si>
  <si>
    <t>УФНС России по Ивановской области</t>
  </si>
  <si>
    <t>ВСЕГО ПО РЕГИОНУ:</t>
  </si>
  <si>
    <t>0001.0002.0023.0062 Деятельность федеральных государственных органов, министерств и других федеральных орнанов исполнительной власти. Принимаемые решения</t>
  </si>
  <si>
    <t>0001.0002.0024.0069 Прохождение государственной службы Российской Федерации</t>
  </si>
  <si>
    <t>0003.0008.0086.0554 Получение налоговых уведомлений об уплате налога</t>
  </si>
  <si>
    <t>в Управление Федеральной налоговой службы по Ивановской области и подведомственные  инспекции  за октябрь 2022 г.</t>
  </si>
  <si>
    <t xml:space="preserve">Поступило в СЭД 780 обращений, в СООН 232 обращения , личный прием 1 обращение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</si>
</sst>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%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4"/>
      <color theme="1"/>
      <name val="Calibri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1"/>
      <color rgb="FFFF0000"/>
      <name val="Times New Roman"/>
    </font>
    <font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4">
    <xf numFmtId="0" fontId="0" fillId="0" borderId="0" xfId="0" applyFont="1" applyAlignment="1"/>
    <xf numFmtId="0" fontId="4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textRotation="90"/>
    </xf>
    <xf numFmtId="0" fontId="6" fillId="2" borderId="6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/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/>
    <xf numFmtId="0" fontId="13" fillId="2" borderId="6" xfId="0" applyFont="1" applyFill="1" applyBorder="1" applyAlignment="1">
      <alignment horizontal="center" vertical="center" wrapText="1"/>
    </xf>
    <xf numFmtId="9" fontId="4" fillId="0" borderId="6" xfId="1" applyFont="1" applyBorder="1" applyAlignment="1">
      <alignment horizontal="center" vertical="center"/>
    </xf>
    <xf numFmtId="10" fontId="4" fillId="0" borderId="9" xfId="2" applyNumberFormat="1" applyFont="1" applyBorder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4" xfId="0" applyFont="1" applyBorder="1" applyAlignment="1"/>
    <xf numFmtId="0" fontId="1" fillId="0" borderId="0" xfId="0" applyFont="1" applyAlignment="1"/>
    <xf numFmtId="0" fontId="16" fillId="0" borderId="4" xfId="0" applyFont="1" applyBorder="1" applyAlignment="1"/>
    <xf numFmtId="0" fontId="14" fillId="4" borderId="6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textRotation="90" wrapText="1"/>
    </xf>
    <xf numFmtId="0" fontId="20" fillId="2" borderId="4" xfId="0" applyFont="1" applyFill="1" applyBorder="1" applyAlignment="1"/>
    <xf numFmtId="0" fontId="20" fillId="2" borderId="11" xfId="0" applyFont="1" applyFill="1" applyBorder="1" applyAlignment="1"/>
    <xf numFmtId="0" fontId="21" fillId="0" borderId="0" xfId="0" applyFont="1" applyAlignment="1"/>
    <xf numFmtId="0" fontId="22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1" fontId="18" fillId="3" borderId="6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1" fontId="18" fillId="3" borderId="12" xfId="0" applyNumberFormat="1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0" fillId="3" borderId="17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4" xfId="0" applyFont="1" applyBorder="1"/>
    <xf numFmtId="0" fontId="10" fillId="2" borderId="7" xfId="0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left" vertical="center" wrapText="1"/>
    </xf>
    <xf numFmtId="10" fontId="3" fillId="0" borderId="2" xfId="0" applyNumberFormat="1" applyFont="1" applyBorder="1"/>
    <xf numFmtId="10" fontId="3" fillId="0" borderId="4" xfId="0" applyNumberFormat="1" applyFont="1" applyBorder="1"/>
    <xf numFmtId="10" fontId="3" fillId="0" borderId="3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tabSelected="1" zoomScale="70" zoomScaleNormal="70" workbookViewId="0">
      <selection activeCell="A18" sqref="A18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6.140625" customWidth="1"/>
    <col min="6" max="6" width="12.7109375" customWidth="1"/>
    <col min="7" max="7" width="17.140625" customWidth="1"/>
    <col min="8" max="8" width="9" customWidth="1"/>
    <col min="9" max="9" width="8.42578125" customWidth="1"/>
    <col min="10" max="10" width="6.28515625" customWidth="1"/>
    <col min="11" max="11" width="7.5703125" customWidth="1"/>
    <col min="12" max="12" width="9" customWidth="1"/>
    <col min="13" max="13" width="7.85546875" customWidth="1"/>
    <col min="14" max="16" width="9.140625" customWidth="1"/>
    <col min="17" max="17" width="9" customWidth="1"/>
    <col min="18" max="19" width="7.28515625" customWidth="1"/>
    <col min="20" max="20" width="8.42578125" customWidth="1"/>
    <col min="21" max="21" width="9.140625" customWidth="1"/>
    <col min="22" max="22" width="11.140625" customWidth="1"/>
    <col min="23" max="23" width="12.42578125" customWidth="1"/>
    <col min="24" max="24" width="8" customWidth="1"/>
    <col min="25" max="25" width="9.28515625" customWidth="1"/>
    <col min="26" max="26" width="11.42578125" customWidth="1"/>
    <col min="27" max="27" width="10.5703125" customWidth="1"/>
    <col min="28" max="28" width="15.5703125" customWidth="1"/>
    <col min="29" max="29" width="9.85546875" customWidth="1"/>
    <col min="30" max="30" width="10.7109375" customWidth="1"/>
    <col min="31" max="31" width="12.42578125" customWidth="1"/>
    <col min="32" max="32" width="7.5703125" customWidth="1"/>
    <col min="33" max="33" width="12.85546875" customWidth="1"/>
    <col min="34" max="34" width="23.85546875" customWidth="1"/>
    <col min="35" max="54" width="9.140625" customWidth="1"/>
  </cols>
  <sheetData>
    <row r="1" spans="1:54" ht="28.5" customHeight="1" x14ac:dyDescent="0.25">
      <c r="A1" s="65" t="s">
        <v>0</v>
      </c>
      <c r="B1" s="66"/>
      <c r="C1" s="66"/>
      <c r="D1" s="66"/>
      <c r="E1" s="58"/>
      <c r="F1" s="58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58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7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24" customHeight="1" x14ac:dyDescent="0.25">
      <c r="A2" s="68" t="s">
        <v>43</v>
      </c>
      <c r="B2" s="66"/>
      <c r="C2" s="66"/>
      <c r="D2" s="66"/>
      <c r="E2" s="58"/>
      <c r="F2" s="58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8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7"/>
      <c r="AF2" s="2"/>
      <c r="AG2" s="3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" customHeight="1" x14ac:dyDescent="0.25">
      <c r="A3" s="69" t="s">
        <v>1</v>
      </c>
      <c r="B3" s="71" t="s">
        <v>2</v>
      </c>
      <c r="C3" s="69" t="s">
        <v>3</v>
      </c>
      <c r="D3" s="4"/>
      <c r="E3" s="13"/>
      <c r="F3" s="13"/>
      <c r="G3" s="4"/>
      <c r="H3" s="4"/>
      <c r="I3" s="4"/>
      <c r="J3" s="72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6"/>
      <c r="AF3" s="4"/>
      <c r="AG3" s="73" t="s">
        <v>4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28" customFormat="1" ht="189.75" customHeight="1" x14ac:dyDescent="0.2">
      <c r="A4" s="70"/>
      <c r="B4" s="70"/>
      <c r="C4" s="70"/>
      <c r="D4" s="25" t="s">
        <v>5</v>
      </c>
      <c r="E4" s="25" t="s">
        <v>40</v>
      </c>
      <c r="F4" s="25" t="s">
        <v>41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42</v>
      </c>
      <c r="T4" s="25" t="s">
        <v>18</v>
      </c>
      <c r="U4" s="25" t="s">
        <v>19</v>
      </c>
      <c r="V4" s="25" t="s">
        <v>20</v>
      </c>
      <c r="W4" s="25" t="s">
        <v>21</v>
      </c>
      <c r="X4" s="25" t="s">
        <v>22</v>
      </c>
      <c r="Y4" s="25" t="s">
        <v>23</v>
      </c>
      <c r="Z4" s="25" t="s">
        <v>24</v>
      </c>
      <c r="AA4" s="25" t="s">
        <v>25</v>
      </c>
      <c r="AB4" s="25" t="s">
        <v>26</v>
      </c>
      <c r="AC4" s="25" t="s">
        <v>27</v>
      </c>
      <c r="AD4" s="25" t="s">
        <v>28</v>
      </c>
      <c r="AE4" s="25" t="s">
        <v>29</v>
      </c>
      <c r="AF4" s="25" t="s">
        <v>30</v>
      </c>
      <c r="AG4" s="70"/>
      <c r="AH4" s="26"/>
      <c r="AI4" s="26"/>
      <c r="AJ4" s="26"/>
      <c r="AK4" s="26"/>
      <c r="AL4" s="27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</row>
    <row r="5" spans="1:54" s="28" customFormat="1" ht="14.25" customHeight="1" x14ac:dyDescent="0.2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  <c r="P5" s="24">
        <v>16</v>
      </c>
      <c r="Q5" s="24">
        <v>17</v>
      </c>
      <c r="R5" s="24">
        <v>18</v>
      </c>
      <c r="S5" s="24">
        <v>19</v>
      </c>
      <c r="T5" s="24">
        <v>20</v>
      </c>
      <c r="U5" s="24">
        <v>21</v>
      </c>
      <c r="V5" s="24">
        <v>22</v>
      </c>
      <c r="W5" s="24">
        <v>23</v>
      </c>
      <c r="X5" s="24">
        <v>24</v>
      </c>
      <c r="Y5" s="24">
        <v>25</v>
      </c>
      <c r="Z5" s="24">
        <v>26</v>
      </c>
      <c r="AA5" s="24">
        <v>27</v>
      </c>
      <c r="AB5" s="24">
        <v>28</v>
      </c>
      <c r="AC5" s="24">
        <v>29</v>
      </c>
      <c r="AD5" s="24">
        <v>30</v>
      </c>
      <c r="AE5" s="24">
        <v>31</v>
      </c>
      <c r="AF5" s="24">
        <v>32</v>
      </c>
      <c r="AG5" s="24">
        <v>33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</row>
    <row r="6" spans="1:54" s="20" customFormat="1" ht="53.25" customHeight="1" x14ac:dyDescent="0.25">
      <c r="A6" s="17">
        <v>1</v>
      </c>
      <c r="B6" s="17">
        <v>3704</v>
      </c>
      <c r="C6" s="22" t="s">
        <v>31</v>
      </c>
      <c r="D6" s="29">
        <v>0</v>
      </c>
      <c r="E6" s="29">
        <v>0</v>
      </c>
      <c r="F6" s="29">
        <v>0</v>
      </c>
      <c r="G6" s="30">
        <v>0</v>
      </c>
      <c r="H6" s="29">
        <v>0</v>
      </c>
      <c r="I6" s="29">
        <v>0</v>
      </c>
      <c r="J6" s="31">
        <v>5</v>
      </c>
      <c r="K6" s="31">
        <v>7</v>
      </c>
      <c r="L6" s="31">
        <v>5</v>
      </c>
      <c r="M6" s="31">
        <v>6</v>
      </c>
      <c r="N6" s="29">
        <v>0</v>
      </c>
      <c r="O6" s="29">
        <v>0</v>
      </c>
      <c r="P6" s="29">
        <v>0</v>
      </c>
      <c r="Q6" s="31">
        <v>8</v>
      </c>
      <c r="R6" s="30"/>
      <c r="S6" s="30">
        <v>3</v>
      </c>
      <c r="T6" s="29">
        <v>0</v>
      </c>
      <c r="U6" s="29">
        <v>0</v>
      </c>
      <c r="V6" s="31">
        <v>2</v>
      </c>
      <c r="W6" s="31">
        <v>1</v>
      </c>
      <c r="X6" s="29">
        <v>0</v>
      </c>
      <c r="Y6" s="29">
        <v>0</v>
      </c>
      <c r="Z6" s="30">
        <v>1</v>
      </c>
      <c r="AA6" s="30">
        <v>2</v>
      </c>
      <c r="AB6" s="29">
        <v>0</v>
      </c>
      <c r="AC6" s="29">
        <v>0</v>
      </c>
      <c r="AD6" s="29">
        <v>0</v>
      </c>
      <c r="AE6" s="29">
        <v>0</v>
      </c>
      <c r="AF6" s="31">
        <v>3</v>
      </c>
      <c r="AG6" s="30">
        <f>SUM(D6:AF6)</f>
        <v>43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</row>
    <row r="7" spans="1:54" s="20" customFormat="1" ht="45" customHeight="1" x14ac:dyDescent="0.25">
      <c r="A7" s="17">
        <v>2</v>
      </c>
      <c r="B7" s="17">
        <v>3706</v>
      </c>
      <c r="C7" s="22" t="s">
        <v>32</v>
      </c>
      <c r="D7" s="29">
        <v>0</v>
      </c>
      <c r="E7" s="29">
        <v>0</v>
      </c>
      <c r="F7" s="29">
        <v>0</v>
      </c>
      <c r="G7" s="30">
        <v>0</v>
      </c>
      <c r="H7" s="29">
        <v>0</v>
      </c>
      <c r="I7" s="29">
        <v>0</v>
      </c>
      <c r="J7" s="30">
        <v>15</v>
      </c>
      <c r="K7" s="30">
        <v>41</v>
      </c>
      <c r="L7" s="30">
        <v>13</v>
      </c>
      <c r="M7" s="30">
        <v>3</v>
      </c>
      <c r="N7" s="29">
        <v>0</v>
      </c>
      <c r="O7" s="29">
        <v>0</v>
      </c>
      <c r="P7" s="29">
        <v>0</v>
      </c>
      <c r="Q7" s="30">
        <v>13</v>
      </c>
      <c r="R7" s="29">
        <v>0</v>
      </c>
      <c r="S7" s="29">
        <v>0</v>
      </c>
      <c r="T7" s="29">
        <v>0</v>
      </c>
      <c r="U7" s="29">
        <v>0</v>
      </c>
      <c r="V7" s="30">
        <v>1</v>
      </c>
      <c r="W7" s="30">
        <v>1</v>
      </c>
      <c r="X7" s="30">
        <v>2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30">
        <v>5</v>
      </c>
      <c r="AG7" s="30">
        <f t="shared" ref="AG7:AG11" si="0">SUM(D7:AF7)</f>
        <v>94</v>
      </c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</row>
    <row r="8" spans="1:54" s="20" customFormat="1" ht="46.5" customHeight="1" x14ac:dyDescent="0.25">
      <c r="A8" s="17">
        <v>3</v>
      </c>
      <c r="B8" s="17">
        <v>3705</v>
      </c>
      <c r="C8" s="22" t="s">
        <v>33</v>
      </c>
      <c r="D8" s="29">
        <v>1</v>
      </c>
      <c r="E8" s="29">
        <v>0</v>
      </c>
      <c r="F8" s="29">
        <v>0</v>
      </c>
      <c r="G8" s="30">
        <v>0</v>
      </c>
      <c r="H8" s="30">
        <v>0</v>
      </c>
      <c r="I8" s="30">
        <v>0</v>
      </c>
      <c r="J8" s="30">
        <v>2</v>
      </c>
      <c r="K8" s="29">
        <v>0</v>
      </c>
      <c r="L8" s="29">
        <v>0</v>
      </c>
      <c r="M8" s="29">
        <v>0</v>
      </c>
      <c r="N8" s="30">
        <v>3</v>
      </c>
      <c r="O8" s="29">
        <v>0</v>
      </c>
      <c r="P8" s="29">
        <v>0</v>
      </c>
      <c r="Q8" s="30">
        <v>3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1</v>
      </c>
      <c r="AF8" s="30">
        <v>0</v>
      </c>
      <c r="AG8" s="30">
        <f t="shared" si="0"/>
        <v>10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</row>
    <row r="9" spans="1:54" s="20" customFormat="1" ht="40.5" customHeight="1" x14ac:dyDescent="0.25">
      <c r="A9" s="17">
        <v>4</v>
      </c>
      <c r="B9" s="17">
        <v>3703</v>
      </c>
      <c r="C9" s="22" t="s">
        <v>34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30">
        <v>12</v>
      </c>
      <c r="K9" s="30">
        <v>37</v>
      </c>
      <c r="L9" s="30">
        <v>10</v>
      </c>
      <c r="M9" s="30">
        <v>1</v>
      </c>
      <c r="N9" s="32">
        <v>2</v>
      </c>
      <c r="O9" s="29">
        <v>0</v>
      </c>
      <c r="P9" s="29">
        <v>0</v>
      </c>
      <c r="Q9" s="30">
        <v>12</v>
      </c>
      <c r="R9" s="29">
        <v>0</v>
      </c>
      <c r="S9" s="29">
        <v>0</v>
      </c>
      <c r="T9" s="29">
        <v>0</v>
      </c>
      <c r="U9" s="29">
        <v>0</v>
      </c>
      <c r="V9" s="30">
        <v>3</v>
      </c>
      <c r="W9" s="30">
        <v>2</v>
      </c>
      <c r="X9" s="29">
        <v>0</v>
      </c>
      <c r="Y9" s="29">
        <v>0</v>
      </c>
      <c r="Z9" s="30">
        <v>6</v>
      </c>
      <c r="AA9" s="29">
        <v>0</v>
      </c>
      <c r="AB9" s="32">
        <v>2</v>
      </c>
      <c r="AC9" s="29">
        <v>0</v>
      </c>
      <c r="AD9" s="29">
        <v>0</v>
      </c>
      <c r="AE9" s="29">
        <v>0</v>
      </c>
      <c r="AF9" s="32"/>
      <c r="AG9" s="30">
        <f t="shared" si="0"/>
        <v>87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</row>
    <row r="10" spans="1:54" s="20" customFormat="1" ht="43.5" customHeight="1" x14ac:dyDescent="0.25">
      <c r="A10" s="17">
        <v>5</v>
      </c>
      <c r="B10" s="17">
        <v>3711</v>
      </c>
      <c r="C10" s="22" t="s">
        <v>35</v>
      </c>
      <c r="D10" s="29">
        <v>0</v>
      </c>
      <c r="E10" s="29">
        <v>0</v>
      </c>
      <c r="F10" s="29">
        <v>0</v>
      </c>
      <c r="G10" s="33">
        <v>3</v>
      </c>
      <c r="H10" s="29">
        <v>0</v>
      </c>
      <c r="I10" s="29">
        <v>0</v>
      </c>
      <c r="J10" s="33">
        <v>4</v>
      </c>
      <c r="K10" s="30">
        <v>7</v>
      </c>
      <c r="L10" s="33">
        <v>14</v>
      </c>
      <c r="M10" s="30">
        <v>14</v>
      </c>
      <c r="N10" s="33">
        <v>9</v>
      </c>
      <c r="O10" s="29">
        <v>0</v>
      </c>
      <c r="P10" s="29">
        <v>0</v>
      </c>
      <c r="Q10" s="30">
        <v>11</v>
      </c>
      <c r="R10" s="29">
        <v>0</v>
      </c>
      <c r="S10" s="29">
        <v>0</v>
      </c>
      <c r="T10" s="29">
        <v>0</v>
      </c>
      <c r="U10" s="29">
        <v>0</v>
      </c>
      <c r="V10" s="30">
        <v>4</v>
      </c>
      <c r="W10" s="30">
        <v>5</v>
      </c>
      <c r="X10" s="29">
        <v>0</v>
      </c>
      <c r="Y10" s="29">
        <v>0</v>
      </c>
      <c r="Z10" s="29">
        <v>0</v>
      </c>
      <c r="AA10" s="29">
        <v>0</v>
      </c>
      <c r="AB10" s="33">
        <v>1</v>
      </c>
      <c r="AC10" s="29">
        <v>0</v>
      </c>
      <c r="AD10" s="29">
        <v>0</v>
      </c>
      <c r="AE10" s="29">
        <v>0</v>
      </c>
      <c r="AF10" s="30">
        <v>15</v>
      </c>
      <c r="AG10" s="30">
        <f t="shared" si="0"/>
        <v>87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</row>
    <row r="11" spans="1:54" s="20" customFormat="1" ht="36" customHeight="1" x14ac:dyDescent="0.3">
      <c r="A11" s="18">
        <v>6</v>
      </c>
      <c r="B11" s="18">
        <v>3702</v>
      </c>
      <c r="C11" s="23" t="s">
        <v>36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30">
        <v>11</v>
      </c>
      <c r="K11" s="30">
        <v>48</v>
      </c>
      <c r="L11" s="30">
        <v>72</v>
      </c>
      <c r="M11" s="30">
        <v>37</v>
      </c>
      <c r="N11" s="30">
        <v>9</v>
      </c>
      <c r="O11" s="30"/>
      <c r="P11" s="30">
        <v>7</v>
      </c>
      <c r="Q11" s="30">
        <v>9</v>
      </c>
      <c r="R11" s="29">
        <v>0</v>
      </c>
      <c r="S11" s="29">
        <v>0</v>
      </c>
      <c r="T11" s="29">
        <v>0</v>
      </c>
      <c r="U11" s="29">
        <v>0</v>
      </c>
      <c r="V11" s="30">
        <v>18</v>
      </c>
      <c r="W11" s="30">
        <v>30</v>
      </c>
      <c r="X11" s="30">
        <v>6</v>
      </c>
      <c r="Y11" s="29">
        <v>0</v>
      </c>
      <c r="Z11" s="29">
        <v>0</v>
      </c>
      <c r="AA11" s="29">
        <v>0</v>
      </c>
      <c r="AB11" s="30">
        <v>8</v>
      </c>
      <c r="AC11" s="29">
        <v>0</v>
      </c>
      <c r="AD11" s="29">
        <v>0</v>
      </c>
      <c r="AE11" s="30">
        <v>1</v>
      </c>
      <c r="AF11" s="30">
        <v>20</v>
      </c>
      <c r="AG11" s="30">
        <f t="shared" si="0"/>
        <v>276</v>
      </c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</row>
    <row r="12" spans="1:54" ht="30" customHeight="1" x14ac:dyDescent="0.25">
      <c r="A12" s="54" t="s">
        <v>37</v>
      </c>
      <c r="B12" s="55"/>
      <c r="C12" s="56"/>
      <c r="D12" s="34">
        <f>SUM(D6:D11)</f>
        <v>1</v>
      </c>
      <c r="E12" s="34">
        <f>SUM(E6:E11)</f>
        <v>0</v>
      </c>
      <c r="F12" s="34">
        <f>SUM(F6:F11)</f>
        <v>0</v>
      </c>
      <c r="G12" s="35">
        <f>G6+G7+G8+G9+G10+G11</f>
        <v>3</v>
      </c>
      <c r="H12" s="35">
        <f>SUM(H6:H11)</f>
        <v>0</v>
      </c>
      <c r="I12" s="35">
        <f>SUM(I6+I7+I8+I9+I10+I11)</f>
        <v>0</v>
      </c>
      <c r="J12" s="35">
        <f t="shared" ref="J12:R12" si="1">J6+J7+J8+J9+J10+J11</f>
        <v>49</v>
      </c>
      <c r="K12" s="35">
        <f t="shared" si="1"/>
        <v>140</v>
      </c>
      <c r="L12" s="35">
        <f t="shared" si="1"/>
        <v>114</v>
      </c>
      <c r="M12" s="35">
        <f t="shared" si="1"/>
        <v>61</v>
      </c>
      <c r="N12" s="35">
        <f t="shared" si="1"/>
        <v>23</v>
      </c>
      <c r="O12" s="35">
        <f t="shared" si="1"/>
        <v>0</v>
      </c>
      <c r="P12" s="35">
        <f t="shared" si="1"/>
        <v>7</v>
      </c>
      <c r="Q12" s="35">
        <f t="shared" si="1"/>
        <v>56</v>
      </c>
      <c r="R12" s="35">
        <f t="shared" si="1"/>
        <v>0</v>
      </c>
      <c r="S12" s="47">
        <v>0</v>
      </c>
      <c r="T12" s="35">
        <f t="shared" ref="T12:AF12" si="2">T6+T7+T8+T9+T10+T11</f>
        <v>0</v>
      </c>
      <c r="U12" s="35">
        <f t="shared" si="2"/>
        <v>0</v>
      </c>
      <c r="V12" s="35">
        <f t="shared" si="2"/>
        <v>28</v>
      </c>
      <c r="W12" s="35">
        <f t="shared" si="2"/>
        <v>39</v>
      </c>
      <c r="X12" s="35">
        <f t="shared" si="2"/>
        <v>8</v>
      </c>
      <c r="Y12" s="35">
        <f t="shared" si="2"/>
        <v>0</v>
      </c>
      <c r="Z12" s="35">
        <f t="shared" si="2"/>
        <v>7</v>
      </c>
      <c r="AA12" s="35">
        <f t="shared" si="2"/>
        <v>2</v>
      </c>
      <c r="AB12" s="35">
        <f t="shared" si="2"/>
        <v>11</v>
      </c>
      <c r="AC12" s="35">
        <f t="shared" si="2"/>
        <v>0</v>
      </c>
      <c r="AD12" s="35">
        <f t="shared" si="2"/>
        <v>0</v>
      </c>
      <c r="AE12" s="35">
        <f t="shared" si="2"/>
        <v>2</v>
      </c>
      <c r="AF12" s="35">
        <f t="shared" si="2"/>
        <v>43</v>
      </c>
      <c r="AG12" s="35">
        <f>SUM(D12:AF12)</f>
        <v>594</v>
      </c>
      <c r="AH12" s="5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5" customHeight="1" x14ac:dyDescent="0.25">
      <c r="A13" s="6"/>
      <c r="B13" s="7"/>
      <c r="C13" s="8"/>
      <c r="D13" s="36"/>
      <c r="E13" s="36"/>
      <c r="F13" s="36"/>
      <c r="G13" s="37"/>
      <c r="H13" s="38"/>
      <c r="I13" s="38"/>
      <c r="J13" s="38"/>
      <c r="K13" s="38"/>
      <c r="L13" s="38"/>
      <c r="M13" s="39"/>
      <c r="N13" s="40"/>
      <c r="O13" s="37"/>
      <c r="P13" s="37"/>
      <c r="Q13" s="37"/>
      <c r="R13" s="41"/>
      <c r="S13" s="41"/>
      <c r="T13" s="40"/>
      <c r="U13" s="40"/>
      <c r="V13" s="40"/>
      <c r="W13" s="40"/>
      <c r="X13" s="40"/>
      <c r="Y13" s="38"/>
      <c r="Z13" s="38"/>
      <c r="AA13" s="38"/>
      <c r="AB13" s="38"/>
      <c r="AC13" s="38"/>
      <c r="AD13" s="38"/>
      <c r="AE13" s="38"/>
      <c r="AF13" s="39"/>
      <c r="AG13" s="42"/>
      <c r="AH13" s="5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53.25" customHeight="1" x14ac:dyDescent="0.25">
      <c r="A14" s="48">
        <v>7</v>
      </c>
      <c r="B14" s="48">
        <v>3700</v>
      </c>
      <c r="C14" s="50" t="s">
        <v>38</v>
      </c>
      <c r="D14" s="49">
        <v>0</v>
      </c>
      <c r="E14" s="43">
        <v>1</v>
      </c>
      <c r="F14" s="43">
        <v>0</v>
      </c>
      <c r="G14" s="44">
        <v>18</v>
      </c>
      <c r="H14" s="52">
        <v>11</v>
      </c>
      <c r="I14" s="52">
        <v>3</v>
      </c>
      <c r="J14" s="53">
        <v>45</v>
      </c>
      <c r="K14" s="53">
        <v>100</v>
      </c>
      <c r="L14" s="53">
        <v>53</v>
      </c>
      <c r="M14" s="53">
        <v>36</v>
      </c>
      <c r="N14" s="53">
        <v>18</v>
      </c>
      <c r="O14" s="53">
        <v>2</v>
      </c>
      <c r="P14" s="53">
        <v>1</v>
      </c>
      <c r="Q14" s="53">
        <v>30</v>
      </c>
      <c r="R14" s="53">
        <v>2</v>
      </c>
      <c r="S14" s="53">
        <v>0</v>
      </c>
      <c r="T14" s="53">
        <v>1</v>
      </c>
      <c r="U14" s="53">
        <v>6</v>
      </c>
      <c r="V14" s="53">
        <v>16</v>
      </c>
      <c r="W14" s="53">
        <v>19</v>
      </c>
      <c r="X14" s="53">
        <v>7</v>
      </c>
      <c r="Y14" s="53">
        <v>0</v>
      </c>
      <c r="Z14" s="53">
        <v>0</v>
      </c>
      <c r="AA14" s="53">
        <v>3</v>
      </c>
      <c r="AB14" s="53">
        <v>16</v>
      </c>
      <c r="AC14" s="53">
        <v>3</v>
      </c>
      <c r="AD14" s="53">
        <v>13</v>
      </c>
      <c r="AE14" s="53">
        <v>6</v>
      </c>
      <c r="AF14" s="53">
        <v>8</v>
      </c>
      <c r="AG14" s="53">
        <f>E14+F14+G14+H14+I14+J14+K14+L14+M14+N14+O14+P14+Q14+R14+S14+T14+U14+V14+W14+X14+Y14+Z14+AA14+AB14+AC14+AD14+AE14+AF14</f>
        <v>418</v>
      </c>
      <c r="AH14" s="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30" customHeight="1" x14ac:dyDescent="0.25">
      <c r="A15" s="57" t="s">
        <v>39</v>
      </c>
      <c r="B15" s="58"/>
      <c r="C15" s="59"/>
      <c r="D15" s="45">
        <f t="shared" ref="D15:AF15" si="3">D12+D14</f>
        <v>1</v>
      </c>
      <c r="E15" s="45">
        <f t="shared" si="3"/>
        <v>1</v>
      </c>
      <c r="F15" s="45">
        <f t="shared" si="3"/>
        <v>0</v>
      </c>
      <c r="G15" s="35">
        <f t="shared" si="3"/>
        <v>21</v>
      </c>
      <c r="H15" s="51">
        <f t="shared" si="3"/>
        <v>11</v>
      </c>
      <c r="I15" s="51">
        <f t="shared" si="3"/>
        <v>3</v>
      </c>
      <c r="J15" s="51">
        <f t="shared" si="3"/>
        <v>94</v>
      </c>
      <c r="K15" s="51">
        <f t="shared" si="3"/>
        <v>240</v>
      </c>
      <c r="L15" s="51">
        <f t="shared" si="3"/>
        <v>167</v>
      </c>
      <c r="M15" s="51">
        <f t="shared" si="3"/>
        <v>97</v>
      </c>
      <c r="N15" s="51">
        <f t="shared" si="3"/>
        <v>41</v>
      </c>
      <c r="O15" s="51">
        <f t="shared" si="3"/>
        <v>2</v>
      </c>
      <c r="P15" s="51">
        <f t="shared" si="3"/>
        <v>8</v>
      </c>
      <c r="Q15" s="51">
        <f t="shared" si="3"/>
        <v>86</v>
      </c>
      <c r="R15" s="51">
        <f t="shared" si="3"/>
        <v>2</v>
      </c>
      <c r="S15" s="51">
        <f t="shared" si="3"/>
        <v>0</v>
      </c>
      <c r="T15" s="51">
        <f t="shared" si="3"/>
        <v>1</v>
      </c>
      <c r="U15" s="51">
        <f t="shared" si="3"/>
        <v>6</v>
      </c>
      <c r="V15" s="51">
        <f t="shared" si="3"/>
        <v>44</v>
      </c>
      <c r="W15" s="51">
        <f t="shared" si="3"/>
        <v>58</v>
      </c>
      <c r="X15" s="51">
        <f t="shared" si="3"/>
        <v>15</v>
      </c>
      <c r="Y15" s="51">
        <f t="shared" si="3"/>
        <v>0</v>
      </c>
      <c r="Z15" s="51">
        <f t="shared" si="3"/>
        <v>7</v>
      </c>
      <c r="AA15" s="51">
        <f t="shared" si="3"/>
        <v>5</v>
      </c>
      <c r="AB15" s="51">
        <f t="shared" si="3"/>
        <v>27</v>
      </c>
      <c r="AC15" s="51">
        <f t="shared" si="3"/>
        <v>3</v>
      </c>
      <c r="AD15" s="51">
        <f t="shared" si="3"/>
        <v>13</v>
      </c>
      <c r="AE15" s="51">
        <f t="shared" si="3"/>
        <v>8</v>
      </c>
      <c r="AF15" s="51">
        <f t="shared" si="3"/>
        <v>51</v>
      </c>
      <c r="AG15" s="51">
        <f>AG12+AG14</f>
        <v>1012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2.5" customHeight="1" x14ac:dyDescent="0.25">
      <c r="A16" s="60"/>
      <c r="B16" s="55"/>
      <c r="C16" s="56"/>
      <c r="D16" s="15">
        <f>D15/$AG$15</f>
        <v>9.8814229249011851E-4</v>
      </c>
      <c r="E16" s="16">
        <f>E15/$AG$15</f>
        <v>9.8814229249011851E-4</v>
      </c>
      <c r="F16" s="16">
        <f>F15/$AG$15</f>
        <v>0</v>
      </c>
      <c r="G16" s="9">
        <f>G15/$AG$15</f>
        <v>2.0750988142292492E-2</v>
      </c>
      <c r="H16" s="9">
        <f t="shared" ref="H16:Q16" si="4">H15/$AG$15</f>
        <v>1.0869565217391304E-2</v>
      </c>
      <c r="I16" s="9">
        <f t="shared" si="4"/>
        <v>2.9644268774703555E-3</v>
      </c>
      <c r="J16" s="9">
        <f t="shared" si="4"/>
        <v>9.2885375494071151E-2</v>
      </c>
      <c r="K16" s="9">
        <f t="shared" si="4"/>
        <v>0.23715415019762845</v>
      </c>
      <c r="L16" s="9">
        <f t="shared" si="4"/>
        <v>0.16501976284584979</v>
      </c>
      <c r="M16" s="9">
        <f t="shared" si="4"/>
        <v>9.5849802371541504E-2</v>
      </c>
      <c r="N16" s="9">
        <f t="shared" si="4"/>
        <v>4.0513833992094864E-2</v>
      </c>
      <c r="O16" s="9">
        <f t="shared" si="4"/>
        <v>1.976284584980237E-3</v>
      </c>
      <c r="P16" s="9">
        <f t="shared" si="4"/>
        <v>7.9051383399209481E-3</v>
      </c>
      <c r="Q16" s="14">
        <f t="shared" si="4"/>
        <v>8.4980237154150193E-2</v>
      </c>
      <c r="R16" s="9">
        <f>R15/$AG$15</f>
        <v>1.976284584980237E-3</v>
      </c>
      <c r="S16" s="9">
        <f>S15/$AG$15</f>
        <v>0</v>
      </c>
      <c r="T16" s="9">
        <f t="shared" ref="T16:X16" si="5">T15/$AG$15</f>
        <v>9.8814229249011851E-4</v>
      </c>
      <c r="U16" s="9">
        <f t="shared" si="5"/>
        <v>5.9288537549407111E-3</v>
      </c>
      <c r="V16" s="9">
        <f t="shared" si="5"/>
        <v>4.3478260869565216E-2</v>
      </c>
      <c r="W16" s="9">
        <f t="shared" si="5"/>
        <v>5.731225296442688E-2</v>
      </c>
      <c r="X16" s="9">
        <f t="shared" si="5"/>
        <v>1.4822134387351778E-2</v>
      </c>
      <c r="Y16" s="9">
        <f>Y15/$AG$15</f>
        <v>0</v>
      </c>
      <c r="Z16" s="9">
        <f t="shared" ref="Z16:AF16" si="6">Z15/$AG$15</f>
        <v>6.91699604743083E-3</v>
      </c>
      <c r="AA16" s="9">
        <f t="shared" si="6"/>
        <v>4.940711462450593E-3</v>
      </c>
      <c r="AB16" s="9">
        <f t="shared" si="6"/>
        <v>2.66798418972332E-2</v>
      </c>
      <c r="AC16" s="9">
        <f t="shared" si="6"/>
        <v>2.9644268774703555E-3</v>
      </c>
      <c r="AD16" s="9">
        <f t="shared" si="6"/>
        <v>1.2845849802371542E-2</v>
      </c>
      <c r="AE16" s="9">
        <f t="shared" si="6"/>
        <v>7.9051383399209481E-3</v>
      </c>
      <c r="AF16" s="9">
        <f t="shared" si="6"/>
        <v>5.0395256916996048E-2</v>
      </c>
      <c r="AG16" s="10">
        <f>SUM(D16:AF16)</f>
        <v>0.99999999999999978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0" customHeight="1" x14ac:dyDescent="0.25">
      <c r="A17" s="61"/>
      <c r="B17" s="62"/>
      <c r="C17" s="62"/>
      <c r="D17" s="62"/>
      <c r="E17" s="63"/>
      <c r="F17" s="63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3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4"/>
      <c r="AF17" s="11"/>
      <c r="AG17" s="1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8.75" customHeight="1" x14ac:dyDescent="0.3">
      <c r="A18" s="12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spans="1:5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spans="1:5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spans="1:5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spans="1:5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  <row r="195" spans="1:5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  <row r="196" spans="1:5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</row>
    <row r="197" spans="1:5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</row>
    <row r="198" spans="1:5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</row>
    <row r="199" spans="1:5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spans="1:5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216" spans="1:5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</row>
    <row r="217" spans="1:5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</row>
    <row r="218" spans="1:5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</row>
    <row r="219" spans="1:5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</row>
    <row r="220" spans="1:5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spans="1:5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  <row r="222" spans="1:5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</row>
    <row r="223" spans="1:5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spans="1:5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spans="1:5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</row>
    <row r="226" spans="1:5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</row>
    <row r="228" spans="1:5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</row>
    <row r="229" spans="1:5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</row>
    <row r="230" spans="1:5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</row>
    <row r="231" spans="1:5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</row>
    <row r="232" spans="1:5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</row>
    <row r="233" spans="1:5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</row>
    <row r="234" spans="1:5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</row>
    <row r="235" spans="1:5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</row>
    <row r="236" spans="1:5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</row>
    <row r="237" spans="1:5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</row>
    <row r="238" spans="1:5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</row>
    <row r="239" spans="1:5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</row>
    <row r="240" spans="1:5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</row>
    <row r="241" spans="1:5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</row>
    <row r="242" spans="1:5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</row>
    <row r="243" spans="1:5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</row>
    <row r="244" spans="1:5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</row>
    <row r="245" spans="1:5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</row>
    <row r="246" spans="1:5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</row>
    <row r="247" spans="1:5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</row>
    <row r="248" spans="1:5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</row>
    <row r="249" spans="1:5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</row>
    <row r="250" spans="1:5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</row>
    <row r="251" spans="1:5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</row>
    <row r="253" spans="1:5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</row>
    <row r="254" spans="1:5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</row>
    <row r="255" spans="1:5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</row>
    <row r="256" spans="1:5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</row>
    <row r="257" spans="1:5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</row>
    <row r="258" spans="1:5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</row>
    <row r="259" spans="1:5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</row>
    <row r="260" spans="1:5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</row>
    <row r="261" spans="1:5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</row>
    <row r="262" spans="1:5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</row>
    <row r="263" spans="1:5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</row>
    <row r="264" spans="1:5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</row>
    <row r="265" spans="1:5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</row>
    <row r="266" spans="1:5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</row>
    <row r="267" spans="1:5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</row>
    <row r="268" spans="1:5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</row>
    <row r="269" spans="1:5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</row>
    <row r="270" spans="1:5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</row>
    <row r="271" spans="1:5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</row>
    <row r="272" spans="1:5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</row>
    <row r="273" spans="1:5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</row>
    <row r="274" spans="1:5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</row>
    <row r="275" spans="1:5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</row>
    <row r="276" spans="1:5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</row>
    <row r="278" spans="1:5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</row>
    <row r="279" spans="1:5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</row>
    <row r="280" spans="1:5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</row>
    <row r="281" spans="1:5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</row>
    <row r="282" spans="1:5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</row>
    <row r="283" spans="1:5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</row>
    <row r="284" spans="1:5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</row>
    <row r="285" spans="1:5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</row>
    <row r="286" spans="1:5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</row>
    <row r="287" spans="1:5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</row>
    <row r="288" spans="1:5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</row>
    <row r="289" spans="1:5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</row>
    <row r="290" spans="1:5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</row>
    <row r="291" spans="1:5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</row>
    <row r="292" spans="1:5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</row>
    <row r="293" spans="1:5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</row>
    <row r="294" spans="1:5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</row>
    <row r="295" spans="1:5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</row>
    <row r="296" spans="1:5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</row>
    <row r="297" spans="1:5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</row>
    <row r="298" spans="1:5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</row>
    <row r="299" spans="1:5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</row>
    <row r="300" spans="1:5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</row>
    <row r="301" spans="1:5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spans="1:5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</row>
    <row r="303" spans="1:5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</row>
    <row r="304" spans="1:5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</row>
    <row r="305" spans="1:5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</row>
    <row r="306" spans="1:5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</row>
    <row r="307" spans="1:5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</row>
    <row r="308" spans="1:5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</row>
    <row r="309" spans="1:5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</row>
    <row r="310" spans="1:5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</row>
    <row r="311" spans="1:5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</row>
    <row r="312" spans="1:5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</row>
    <row r="313" spans="1:5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</row>
    <row r="314" spans="1:5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</row>
    <row r="315" spans="1:5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</row>
    <row r="316" spans="1:5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</row>
    <row r="317" spans="1:5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</row>
    <row r="318" spans="1:5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</row>
    <row r="319" spans="1:5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</row>
    <row r="320" spans="1:5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</row>
    <row r="321" spans="1:5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</row>
    <row r="322" spans="1:5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</row>
    <row r="323" spans="1:5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</row>
    <row r="324" spans="1:5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</row>
    <row r="325" spans="1:5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</row>
    <row r="326" spans="1:5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</row>
    <row r="327" spans="1:5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</row>
    <row r="328" spans="1:5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</row>
    <row r="329" spans="1:5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</row>
    <row r="330" spans="1:5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</row>
    <row r="331" spans="1:5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</row>
    <row r="332" spans="1:5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</row>
    <row r="333" spans="1:5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</row>
    <row r="334" spans="1:5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</row>
    <row r="335" spans="1:5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</row>
    <row r="336" spans="1:5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</row>
    <row r="337" spans="1:5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</row>
    <row r="338" spans="1:5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</row>
    <row r="339" spans="1:5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</row>
    <row r="340" spans="1:5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</row>
    <row r="341" spans="1:5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</row>
    <row r="342" spans="1:5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</row>
    <row r="343" spans="1:5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</row>
    <row r="344" spans="1:5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spans="1:5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spans="1:5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spans="1:5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spans="1:5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spans="1:5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spans="1:5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spans="1:5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spans="1:5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spans="1:5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spans="1:5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spans="1:5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spans="1:5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360" spans="1:5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</row>
    <row r="361" spans="1:5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</row>
    <row r="362" spans="1:5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</row>
    <row r="363" spans="1:5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</row>
    <row r="364" spans="1:5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</row>
    <row r="365" spans="1:5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spans="1:5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</row>
    <row r="367" spans="1:5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</row>
    <row r="368" spans="1:5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</row>
    <row r="369" spans="1:5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</row>
    <row r="370" spans="1:5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</row>
    <row r="371" spans="1:5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</row>
    <row r="372" spans="1:5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</row>
    <row r="373" spans="1:5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</row>
    <row r="374" spans="1:5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</row>
    <row r="375" spans="1:5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</row>
    <row r="376" spans="1:5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spans="1:5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</row>
    <row r="378" spans="1:5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</row>
    <row r="379" spans="1:5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</row>
    <row r="380" spans="1:5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</row>
    <row r="381" spans="1:5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</row>
    <row r="382" spans="1:5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</row>
    <row r="383" spans="1:5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</row>
    <row r="384" spans="1:5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</row>
    <row r="385" spans="1:5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</row>
    <row r="386" spans="1:5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</row>
    <row r="387" spans="1:5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</row>
    <row r="388" spans="1:5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</row>
    <row r="389" spans="1:5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</row>
    <row r="390" spans="1:5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</row>
    <row r="391" spans="1:5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</row>
    <row r="392" spans="1:5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</row>
    <row r="393" spans="1:5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</row>
    <row r="394" spans="1:5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</row>
    <row r="395" spans="1:5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</row>
    <row r="396" spans="1:5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</row>
    <row r="397" spans="1:5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</row>
    <row r="398" spans="1:5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</row>
    <row r="399" spans="1:5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</row>
    <row r="400" spans="1:5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</row>
    <row r="401" spans="1:5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</row>
    <row r="402" spans="1:5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</row>
    <row r="403" spans="1:5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</row>
    <row r="404" spans="1:5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</row>
    <row r="405" spans="1:5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</row>
    <row r="406" spans="1:5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</row>
    <row r="407" spans="1:5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</row>
    <row r="408" spans="1:5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</row>
    <row r="409" spans="1:5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</row>
    <row r="410" spans="1:5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</row>
    <row r="411" spans="1:5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</row>
    <row r="412" spans="1:5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</row>
    <row r="413" spans="1:5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</row>
    <row r="414" spans="1:5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</row>
    <row r="415" spans="1:5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</row>
    <row r="416" spans="1:5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</row>
    <row r="417" spans="1:5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</row>
    <row r="418" spans="1:5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</row>
    <row r="419" spans="1:5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</row>
    <row r="420" spans="1:5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</row>
    <row r="421" spans="1:5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</row>
    <row r="422" spans="1:5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</row>
    <row r="423" spans="1:5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</row>
    <row r="424" spans="1:5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spans="1:5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spans="1:5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spans="1:5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</row>
    <row r="428" spans="1:5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</row>
    <row r="429" spans="1:5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</row>
    <row r="430" spans="1:5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</row>
    <row r="431" spans="1:5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</row>
    <row r="432" spans="1:5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</row>
    <row r="433" spans="1:5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</row>
    <row r="434" spans="1:5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</row>
    <row r="435" spans="1:5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</row>
    <row r="436" spans="1:5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</row>
    <row r="437" spans="1:5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</row>
    <row r="438" spans="1:5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</row>
    <row r="439" spans="1:5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</row>
    <row r="440" spans="1:5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</row>
    <row r="441" spans="1:5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</row>
    <row r="442" spans="1:5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</row>
    <row r="443" spans="1:5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</row>
    <row r="444" spans="1:5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</row>
    <row r="445" spans="1:5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</row>
    <row r="446" spans="1:5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</row>
    <row r="447" spans="1:5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</row>
    <row r="448" spans="1:5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</row>
    <row r="449" spans="1:5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</row>
    <row r="450" spans="1:5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</row>
    <row r="451" spans="1:5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</row>
    <row r="452" spans="1:5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</row>
    <row r="453" spans="1:5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</row>
    <row r="454" spans="1:5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</row>
    <row r="455" spans="1:5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</row>
    <row r="456" spans="1:5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spans="1:5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spans="1:5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spans="1:5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spans="1:5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spans="1:5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spans="1:5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spans="1:5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spans="1:5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spans="1:5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spans="1:5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spans="1:5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spans="1:5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spans="1:5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spans="1:5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spans="1:5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spans="1:5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spans="1:5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spans="1:5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spans="1:5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spans="1:5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spans="1:5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spans="1:5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spans="1:5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spans="1:5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spans="1:5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spans="1:5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spans="1:5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spans="1:5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486" spans="1:5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</row>
    <row r="487" spans="1:5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</row>
    <row r="488" spans="1:5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</row>
    <row r="489" spans="1:5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</row>
    <row r="490" spans="1:5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</row>
    <row r="491" spans="1:5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</row>
    <row r="492" spans="1:5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</row>
    <row r="493" spans="1:5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</row>
    <row r="494" spans="1:5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</row>
    <row r="495" spans="1:5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</row>
    <row r="496" spans="1:5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</row>
    <row r="497" spans="1:5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</row>
    <row r="498" spans="1:5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</row>
    <row r="499" spans="1:5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</row>
    <row r="500" spans="1:5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</row>
    <row r="501" spans="1:5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</row>
    <row r="502" spans="1:5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</row>
    <row r="503" spans="1:5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</row>
    <row r="504" spans="1:5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</row>
    <row r="505" spans="1:5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</row>
    <row r="506" spans="1:5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</row>
    <row r="507" spans="1:5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</row>
    <row r="508" spans="1:5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</row>
    <row r="509" spans="1:5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</row>
    <row r="510" spans="1:5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</row>
    <row r="511" spans="1:5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</row>
    <row r="512" spans="1:5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</row>
    <row r="513" spans="1:5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</row>
    <row r="514" spans="1:5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</row>
    <row r="515" spans="1:5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</row>
    <row r="516" spans="1:5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</row>
    <row r="517" spans="1:5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</row>
    <row r="518" spans="1:5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</row>
    <row r="519" spans="1:5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</row>
    <row r="520" spans="1:5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</row>
    <row r="521" spans="1:5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</row>
    <row r="522" spans="1:5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</row>
    <row r="523" spans="1:5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</row>
    <row r="524" spans="1:5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</row>
    <row r="525" spans="1:5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</row>
    <row r="526" spans="1:5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</row>
    <row r="527" spans="1:5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</row>
    <row r="528" spans="1:5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</row>
    <row r="529" spans="1:5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</row>
    <row r="530" spans="1:5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</row>
    <row r="531" spans="1:5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</row>
    <row r="532" spans="1:5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</row>
    <row r="533" spans="1:5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</row>
    <row r="534" spans="1:5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</row>
    <row r="535" spans="1:5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</row>
    <row r="536" spans="1:5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</row>
    <row r="537" spans="1:5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</row>
    <row r="538" spans="1:5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</row>
    <row r="539" spans="1:5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</row>
    <row r="540" spans="1:5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</row>
    <row r="541" spans="1:5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</row>
    <row r="542" spans="1:5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</row>
    <row r="543" spans="1:5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</row>
    <row r="544" spans="1:5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</row>
    <row r="545" spans="1:5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</row>
    <row r="546" spans="1:5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</row>
    <row r="547" spans="1:5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</row>
    <row r="548" spans="1:5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</row>
    <row r="549" spans="1:5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</row>
    <row r="550" spans="1:5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</row>
    <row r="551" spans="1:5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52" spans="1:5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</row>
    <row r="553" spans="1:5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</row>
    <row r="554" spans="1:5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</row>
    <row r="555" spans="1:5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</row>
    <row r="556" spans="1:5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</row>
    <row r="557" spans="1:5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</row>
    <row r="558" spans="1:5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</row>
    <row r="559" spans="1:5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</row>
    <row r="560" spans="1:5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</row>
    <row r="561" spans="1:5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</row>
    <row r="562" spans="1:5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</row>
    <row r="563" spans="1:5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</row>
    <row r="564" spans="1:5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</row>
    <row r="565" spans="1:5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</row>
    <row r="566" spans="1:5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</row>
    <row r="567" spans="1:5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</row>
    <row r="568" spans="1:5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</row>
    <row r="569" spans="1:5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</row>
    <row r="570" spans="1:5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</row>
    <row r="571" spans="1:5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</row>
    <row r="572" spans="1:5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</row>
    <row r="573" spans="1:5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</row>
    <row r="574" spans="1:5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</row>
    <row r="575" spans="1:5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</row>
    <row r="576" spans="1:5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</row>
    <row r="577" spans="1:5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</row>
    <row r="578" spans="1:5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</row>
    <row r="579" spans="1:5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</row>
    <row r="580" spans="1:5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</row>
    <row r="581" spans="1:5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</row>
    <row r="582" spans="1:5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</row>
    <row r="583" spans="1:5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</row>
    <row r="584" spans="1:5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</row>
    <row r="585" spans="1:5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</row>
    <row r="586" spans="1:5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</row>
    <row r="587" spans="1:5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</row>
    <row r="588" spans="1:5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</row>
    <row r="589" spans="1:5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</row>
    <row r="590" spans="1:5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</row>
    <row r="591" spans="1:5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</row>
    <row r="592" spans="1:5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</row>
    <row r="593" spans="1:5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</row>
    <row r="594" spans="1:5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</row>
    <row r="595" spans="1:5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</row>
    <row r="596" spans="1:5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</row>
    <row r="597" spans="1:5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</row>
    <row r="598" spans="1:5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</row>
    <row r="599" spans="1:5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</row>
    <row r="600" spans="1:5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</row>
    <row r="601" spans="1:5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</row>
    <row r="602" spans="1:5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</row>
    <row r="603" spans="1:5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</row>
    <row r="604" spans="1:5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</row>
    <row r="605" spans="1:5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</row>
    <row r="606" spans="1:5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</row>
    <row r="607" spans="1:5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</row>
    <row r="608" spans="1:5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</row>
    <row r="609" spans="1:5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</row>
    <row r="610" spans="1:5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</row>
    <row r="611" spans="1:5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</row>
    <row r="612" spans="1:5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</row>
    <row r="613" spans="1:5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</row>
    <row r="614" spans="1:5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</row>
    <row r="615" spans="1:5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</row>
    <row r="616" spans="1:5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</row>
    <row r="617" spans="1:5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</row>
    <row r="618" spans="1:5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</row>
    <row r="619" spans="1:5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</row>
    <row r="620" spans="1:5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</row>
    <row r="621" spans="1:5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</row>
    <row r="622" spans="1:5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</row>
    <row r="623" spans="1:5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</row>
    <row r="624" spans="1:5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</row>
    <row r="625" spans="1:5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</row>
    <row r="626" spans="1:5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</row>
    <row r="627" spans="1:5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</row>
    <row r="628" spans="1:5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</row>
    <row r="629" spans="1:5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</row>
    <row r="630" spans="1:5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</row>
    <row r="631" spans="1:5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</row>
    <row r="632" spans="1:5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</row>
    <row r="633" spans="1:5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</row>
    <row r="634" spans="1:5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</row>
    <row r="635" spans="1:5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</row>
    <row r="636" spans="1:5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</row>
    <row r="637" spans="1:5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</row>
    <row r="638" spans="1:5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</row>
    <row r="639" spans="1:5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</row>
    <row r="640" spans="1:5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</row>
    <row r="641" spans="1:5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</row>
    <row r="642" spans="1:5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</row>
    <row r="643" spans="1:5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</row>
    <row r="644" spans="1:5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</row>
    <row r="645" spans="1:5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</row>
    <row r="646" spans="1:5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</row>
    <row r="647" spans="1:5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</row>
    <row r="648" spans="1:5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</row>
    <row r="649" spans="1:5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</row>
    <row r="650" spans="1:5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</row>
    <row r="651" spans="1:5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</row>
    <row r="652" spans="1:5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</row>
    <row r="653" spans="1:5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</row>
    <row r="654" spans="1:5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</row>
    <row r="655" spans="1:5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</row>
    <row r="656" spans="1:5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</row>
    <row r="657" spans="1:5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</row>
    <row r="658" spans="1:5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</row>
    <row r="659" spans="1:5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</row>
    <row r="660" spans="1:5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</row>
    <row r="661" spans="1:5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</row>
    <row r="662" spans="1:5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</row>
    <row r="663" spans="1:5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</row>
    <row r="664" spans="1:5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</row>
    <row r="665" spans="1:5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</row>
    <row r="666" spans="1:5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</row>
    <row r="667" spans="1:5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</row>
    <row r="668" spans="1:5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</row>
    <row r="669" spans="1:5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</row>
    <row r="670" spans="1:5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</row>
    <row r="671" spans="1:5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</row>
    <row r="672" spans="1:5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</row>
    <row r="673" spans="1:5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</row>
    <row r="674" spans="1:5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</row>
    <row r="675" spans="1:5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</row>
    <row r="676" spans="1:5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</row>
    <row r="677" spans="1:5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</row>
    <row r="678" spans="1:5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</row>
    <row r="679" spans="1:5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</row>
    <row r="680" spans="1:5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</row>
    <row r="681" spans="1:5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</row>
    <row r="682" spans="1:5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</row>
    <row r="683" spans="1:5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</row>
    <row r="684" spans="1:5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</row>
    <row r="685" spans="1:5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</row>
    <row r="686" spans="1:5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</row>
    <row r="687" spans="1:5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</row>
    <row r="688" spans="1:5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</row>
    <row r="689" spans="1:5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</row>
    <row r="690" spans="1:5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</row>
    <row r="691" spans="1:5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</row>
    <row r="692" spans="1:5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</row>
    <row r="693" spans="1:5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</row>
    <row r="694" spans="1:5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</row>
    <row r="695" spans="1:5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</row>
    <row r="696" spans="1:5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</row>
    <row r="697" spans="1:5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</row>
    <row r="698" spans="1:5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</row>
    <row r="699" spans="1:5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</row>
    <row r="700" spans="1:5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</row>
    <row r="701" spans="1:5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</row>
    <row r="702" spans="1:5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</row>
    <row r="703" spans="1:5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</row>
    <row r="704" spans="1:5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</row>
    <row r="705" spans="1:5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</row>
    <row r="706" spans="1:5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</row>
    <row r="707" spans="1:5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</row>
    <row r="708" spans="1:5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</row>
    <row r="709" spans="1:5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</row>
    <row r="710" spans="1:5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</row>
    <row r="711" spans="1:5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</row>
    <row r="712" spans="1:5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</row>
    <row r="713" spans="1:5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</row>
    <row r="714" spans="1:5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</row>
    <row r="715" spans="1:5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</row>
    <row r="716" spans="1:5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</row>
    <row r="717" spans="1:5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</row>
    <row r="718" spans="1:5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</row>
    <row r="719" spans="1:5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</row>
    <row r="720" spans="1:5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</row>
    <row r="721" spans="1:5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</row>
    <row r="722" spans="1:5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</row>
    <row r="723" spans="1:5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</row>
    <row r="724" spans="1:5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</row>
    <row r="725" spans="1:5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</row>
    <row r="726" spans="1:5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</row>
    <row r="727" spans="1:5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</row>
    <row r="728" spans="1:5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</row>
    <row r="729" spans="1:5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</row>
    <row r="730" spans="1:5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</row>
    <row r="731" spans="1:5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</row>
    <row r="732" spans="1:5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</row>
    <row r="733" spans="1:5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</row>
    <row r="734" spans="1:5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</row>
    <row r="735" spans="1:5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</row>
    <row r="736" spans="1:5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</row>
    <row r="737" spans="1:5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</row>
    <row r="738" spans="1:5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</row>
    <row r="739" spans="1:5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</row>
    <row r="740" spans="1:5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</row>
    <row r="741" spans="1:5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</row>
    <row r="742" spans="1:5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</row>
    <row r="743" spans="1:5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</row>
    <row r="744" spans="1:5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</row>
    <row r="745" spans="1:5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</row>
    <row r="746" spans="1:5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</row>
    <row r="747" spans="1:5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</row>
    <row r="748" spans="1:5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</row>
    <row r="749" spans="1:5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</row>
    <row r="750" spans="1:5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</row>
    <row r="751" spans="1:5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</row>
    <row r="752" spans="1:5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</row>
    <row r="753" spans="1:5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</row>
    <row r="754" spans="1:5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</row>
    <row r="755" spans="1:5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</row>
    <row r="756" spans="1:5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</row>
    <row r="757" spans="1:5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</row>
    <row r="758" spans="1:5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</row>
    <row r="759" spans="1:5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</row>
    <row r="760" spans="1:5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</row>
    <row r="761" spans="1:5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</row>
    <row r="762" spans="1:5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</row>
    <row r="763" spans="1:5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</row>
    <row r="764" spans="1:5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</row>
    <row r="765" spans="1:5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</row>
    <row r="766" spans="1:5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</row>
    <row r="767" spans="1:5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</row>
    <row r="768" spans="1:5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</row>
    <row r="769" spans="1:5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</row>
    <row r="770" spans="1:5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</row>
    <row r="771" spans="1:5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</row>
    <row r="772" spans="1:5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</row>
    <row r="773" spans="1:5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</row>
    <row r="774" spans="1:5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</row>
    <row r="775" spans="1:5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</row>
    <row r="776" spans="1:5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</row>
    <row r="777" spans="1:5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</row>
    <row r="778" spans="1:5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</row>
    <row r="779" spans="1:5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</row>
    <row r="780" spans="1:5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</row>
    <row r="781" spans="1:5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</row>
    <row r="782" spans="1:5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</row>
    <row r="783" spans="1:5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</row>
    <row r="784" spans="1:5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</row>
    <row r="785" spans="1:5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</row>
    <row r="786" spans="1:5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</row>
    <row r="787" spans="1:5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</row>
    <row r="788" spans="1:5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</row>
    <row r="789" spans="1:5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</row>
    <row r="790" spans="1:5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</row>
    <row r="791" spans="1:5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</row>
    <row r="792" spans="1:5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</row>
    <row r="793" spans="1:5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</row>
    <row r="794" spans="1:5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</row>
    <row r="795" spans="1:5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</row>
    <row r="796" spans="1:5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</row>
    <row r="797" spans="1:5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</row>
    <row r="798" spans="1:5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</row>
    <row r="799" spans="1:5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</row>
    <row r="800" spans="1:5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</row>
    <row r="801" spans="1:5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</row>
    <row r="802" spans="1:5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</row>
    <row r="803" spans="1:5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</row>
    <row r="804" spans="1:5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</row>
    <row r="805" spans="1:5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</row>
    <row r="806" spans="1:5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</row>
    <row r="807" spans="1:5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</row>
    <row r="808" spans="1:5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</row>
    <row r="809" spans="1:5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</row>
    <row r="810" spans="1:5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</row>
    <row r="811" spans="1:5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</row>
    <row r="812" spans="1:5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</row>
    <row r="813" spans="1:5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</row>
    <row r="814" spans="1:5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</row>
    <row r="815" spans="1:5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</row>
    <row r="816" spans="1:5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</row>
    <row r="817" spans="1:5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</row>
    <row r="818" spans="1:5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</row>
    <row r="819" spans="1:5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</row>
    <row r="820" spans="1:5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</row>
    <row r="821" spans="1:5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</row>
    <row r="822" spans="1:5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</row>
    <row r="823" spans="1:5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</row>
    <row r="824" spans="1:5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</row>
    <row r="825" spans="1:5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</row>
    <row r="826" spans="1:5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</row>
    <row r="827" spans="1:5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</row>
    <row r="828" spans="1:5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</row>
    <row r="829" spans="1:5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</row>
    <row r="830" spans="1:5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</row>
    <row r="831" spans="1:5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</row>
    <row r="832" spans="1:5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</row>
    <row r="833" spans="1:5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</row>
    <row r="834" spans="1:5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</row>
    <row r="835" spans="1:5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</row>
    <row r="836" spans="1:5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</row>
    <row r="837" spans="1:5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</row>
    <row r="838" spans="1:5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</row>
    <row r="839" spans="1:5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</row>
    <row r="840" spans="1:5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</row>
    <row r="841" spans="1:5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</row>
    <row r="842" spans="1:5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</row>
    <row r="843" spans="1:5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</row>
    <row r="844" spans="1:5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</row>
    <row r="845" spans="1:5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</row>
    <row r="846" spans="1:5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</row>
    <row r="847" spans="1:5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</row>
    <row r="848" spans="1:5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</row>
    <row r="849" spans="1:5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</row>
    <row r="850" spans="1:5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</row>
    <row r="851" spans="1:5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</row>
    <row r="852" spans="1:5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</row>
    <row r="853" spans="1:5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</row>
    <row r="854" spans="1:5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</row>
    <row r="855" spans="1:5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</row>
    <row r="856" spans="1:5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</row>
    <row r="857" spans="1:5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</row>
    <row r="858" spans="1:5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</row>
    <row r="859" spans="1:5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</row>
    <row r="860" spans="1:5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</row>
    <row r="861" spans="1:5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</row>
    <row r="862" spans="1:5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</row>
    <row r="863" spans="1:5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</row>
    <row r="864" spans="1:5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</row>
    <row r="865" spans="1:5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</row>
    <row r="866" spans="1:5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</row>
    <row r="867" spans="1:5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</row>
    <row r="868" spans="1:5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</row>
    <row r="869" spans="1:5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</row>
    <row r="870" spans="1:5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</row>
    <row r="871" spans="1:5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</row>
    <row r="872" spans="1:5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</row>
    <row r="873" spans="1:5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</row>
    <row r="874" spans="1:5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</row>
    <row r="875" spans="1:5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</row>
    <row r="876" spans="1:5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</row>
    <row r="877" spans="1:5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</row>
    <row r="878" spans="1:5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</row>
    <row r="879" spans="1:5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</row>
    <row r="880" spans="1:5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</row>
    <row r="881" spans="1:5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</row>
    <row r="882" spans="1:5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</row>
    <row r="883" spans="1:5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</row>
    <row r="884" spans="1:5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</row>
    <row r="885" spans="1:5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</row>
    <row r="886" spans="1:5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</row>
    <row r="887" spans="1:5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</row>
    <row r="888" spans="1:5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</row>
    <row r="889" spans="1:5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</row>
    <row r="890" spans="1:5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</row>
    <row r="891" spans="1:5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</row>
    <row r="892" spans="1:5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</row>
    <row r="893" spans="1:5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</row>
    <row r="894" spans="1:5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</row>
    <row r="895" spans="1:5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</row>
    <row r="896" spans="1:5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</row>
    <row r="897" spans="1:5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</row>
    <row r="898" spans="1:5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</row>
    <row r="899" spans="1:5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</row>
    <row r="900" spans="1:5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</row>
    <row r="901" spans="1:5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</row>
    <row r="902" spans="1:5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</row>
    <row r="903" spans="1:5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</row>
    <row r="904" spans="1:5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</row>
    <row r="905" spans="1:5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</row>
    <row r="906" spans="1:5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</row>
    <row r="907" spans="1:5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</row>
    <row r="908" spans="1:5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</row>
    <row r="909" spans="1:5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</row>
    <row r="910" spans="1:5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</row>
    <row r="911" spans="1:5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</row>
    <row r="912" spans="1:5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</row>
    <row r="913" spans="1:5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</row>
    <row r="914" spans="1:5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</row>
    <row r="915" spans="1:5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</row>
    <row r="916" spans="1:5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</row>
    <row r="917" spans="1:5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</row>
    <row r="918" spans="1:5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</row>
    <row r="919" spans="1:5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</row>
    <row r="920" spans="1:5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</row>
    <row r="921" spans="1:5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</row>
    <row r="922" spans="1:5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</row>
    <row r="923" spans="1:5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</row>
    <row r="924" spans="1:5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</row>
    <row r="925" spans="1:5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</row>
    <row r="926" spans="1:5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</row>
    <row r="927" spans="1:5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</row>
    <row r="928" spans="1:5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</row>
    <row r="929" spans="1:5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</row>
    <row r="930" spans="1:5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</row>
    <row r="931" spans="1:5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</row>
    <row r="932" spans="1:5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</row>
    <row r="933" spans="1:5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</row>
    <row r="934" spans="1:5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</row>
    <row r="935" spans="1:5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</row>
    <row r="936" spans="1:5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</row>
    <row r="937" spans="1:5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</row>
    <row r="938" spans="1:5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</row>
    <row r="939" spans="1:5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</row>
    <row r="940" spans="1:5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</row>
    <row r="941" spans="1:5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</row>
    <row r="942" spans="1:5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</row>
    <row r="943" spans="1:5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</row>
    <row r="944" spans="1:5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</row>
    <row r="945" spans="1:5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</row>
    <row r="946" spans="1:5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</row>
    <row r="947" spans="1:5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</row>
    <row r="948" spans="1:5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</row>
    <row r="949" spans="1:5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</row>
    <row r="950" spans="1:5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</row>
    <row r="951" spans="1:5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</row>
    <row r="952" spans="1:5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</row>
    <row r="953" spans="1:5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</row>
    <row r="954" spans="1:5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</row>
    <row r="955" spans="1:5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</row>
    <row r="956" spans="1:5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</row>
    <row r="957" spans="1:5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</row>
    <row r="958" spans="1:5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</row>
    <row r="959" spans="1:5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</row>
    <row r="960" spans="1:5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</row>
    <row r="961" spans="1:5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</row>
    <row r="962" spans="1:5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</row>
    <row r="963" spans="1:5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</row>
    <row r="964" spans="1:5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</row>
    <row r="965" spans="1:5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</row>
    <row r="966" spans="1:5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</row>
    <row r="967" spans="1:5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</row>
    <row r="968" spans="1:5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</row>
    <row r="969" spans="1:5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</row>
    <row r="970" spans="1:5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</row>
    <row r="971" spans="1:5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</row>
    <row r="972" spans="1:5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</row>
    <row r="973" spans="1:5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</row>
    <row r="974" spans="1:5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</row>
    <row r="975" spans="1:5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</row>
    <row r="976" spans="1:5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</row>
    <row r="977" spans="1:5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</row>
    <row r="978" spans="1:5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</row>
    <row r="979" spans="1:5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</row>
    <row r="980" spans="1:5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</row>
    <row r="981" spans="1:5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</row>
    <row r="982" spans="1:5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</row>
    <row r="983" spans="1:5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</row>
    <row r="984" spans="1:5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</row>
    <row r="985" spans="1:5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</row>
    <row r="986" spans="1:5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</row>
    <row r="987" spans="1:5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</row>
    <row r="988" spans="1:5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</row>
    <row r="989" spans="1:5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</row>
    <row r="990" spans="1:5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</row>
    <row r="991" spans="1:5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</row>
    <row r="992" spans="1:5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</row>
    <row r="993" spans="1:5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</row>
    <row r="994" spans="1:5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</row>
    <row r="995" spans="1:5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</row>
    <row r="996" spans="1:5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</row>
    <row r="997" spans="1:5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</row>
    <row r="998" spans="1:5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</row>
    <row r="999" spans="1:5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</row>
    <row r="1000" spans="1:5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</row>
  </sheetData>
  <autoFilter ref="A5:AG16"/>
  <mergeCells count="11">
    <mergeCell ref="A12:C12"/>
    <mergeCell ref="A15:C15"/>
    <mergeCell ref="A16:C16"/>
    <mergeCell ref="A17:AE17"/>
    <mergeCell ref="A1:AG1"/>
    <mergeCell ref="A2:AE2"/>
    <mergeCell ref="A3:A4"/>
    <mergeCell ref="B3:B4"/>
    <mergeCell ref="C3:C4"/>
    <mergeCell ref="J3:AE3"/>
    <mergeCell ref="AG3:AG4"/>
  </mergeCells>
  <pageMargins left="0.70866141732283472" right="0.70866141732283472" top="0.74803149606299213" bottom="0.74803149606299213" header="0" footer="0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2022-11-28T07:38:50Z</cp:lastPrinted>
  <dcterms:created xsi:type="dcterms:W3CDTF">2006-09-16T00:00:00Z</dcterms:created>
  <dcterms:modified xsi:type="dcterms:W3CDTF">2022-11-28T09:02:52Z</dcterms:modified>
</cp:coreProperties>
</file>